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ТБО'!$A$1:$N$56</definedName>
  </definedNames>
  <calcPr fullCalcOnLoad="1"/>
</workbook>
</file>

<file path=xl/sharedStrings.xml><?xml version="1.0" encoding="utf-8"?>
<sst xmlns="http://schemas.openxmlformats.org/spreadsheetml/2006/main" count="79" uniqueCount="41">
  <si>
    <t>Статьи доходов</t>
  </si>
  <si>
    <t>Статьи расходов</t>
  </si>
  <si>
    <t xml:space="preserve">Начислено населению </t>
  </si>
  <si>
    <t>Антонова 2</t>
  </si>
  <si>
    <t>Очистка кровли, козырьков от снега</t>
  </si>
  <si>
    <t>сумма, руб.</t>
  </si>
  <si>
    <t>Поступление от населения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</si>
  <si>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</si>
  <si>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</si>
  <si>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</si>
  <si>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</si>
  <si>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</si>
  <si>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</si>
  <si>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</si>
  <si>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</si>
  <si>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</si>
  <si>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</si>
  <si>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</si>
  <si>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</si>
  <si>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</si>
  <si>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</si>
  <si>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</si>
  <si>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</si>
  <si>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</si>
  <si>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</si>
  <si>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</si>
  <si>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</si>
  <si>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</si>
  <si>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</si>
  <si>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</si>
  <si>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</si>
  <si>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</si>
  <si>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</si>
  <si>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</si>
  <si>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 лестничной клетки</t>
  </si>
  <si>
    <t>Ремонт, смена кровли, козырьков, желобов, водосточных труб, козырька и др. работы</t>
  </si>
  <si>
    <t xml:space="preserve">Электромонтажные работы </t>
  </si>
  <si>
    <t>.-расходы по дезинсекции, дератизации</t>
  </si>
  <si>
    <t>Справочно. 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электромонтажные, сантехнические работы работы, ремонт лестничной клетки, ремонт на кровле.  В 2013г. в связи с производственной необходимостью  проведены работы по дератизации помещений.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</si>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</sst>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22">
      <selection activeCell="A41" sqref="A41:B41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29</v>
      </c>
      <c r="B2" s="6"/>
    </row>
    <row r="3" spans="1:2" ht="13.5" customHeight="1">
      <c r="A3" s="5" t="s">
        <v>30</v>
      </c>
      <c r="B3" s="7" t="s">
        <v>3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18</v>
      </c>
      <c r="B5" s="11">
        <v>1043</v>
      </c>
    </row>
    <row r="6" spans="1:2" ht="12">
      <c r="A6" s="8" t="s">
        <v>2</v>
      </c>
      <c r="B6" s="9">
        <v>225036</v>
      </c>
    </row>
    <row r="7" spans="1:2" ht="12">
      <c r="A7" s="8" t="s">
        <v>6</v>
      </c>
      <c r="B7" s="9">
        <v>215765</v>
      </c>
    </row>
    <row r="8" spans="1:2" s="2" customFormat="1" ht="12">
      <c r="A8" s="8" t="s">
        <v>31</v>
      </c>
      <c r="B8" s="9">
        <v>1485</v>
      </c>
    </row>
    <row r="9" spans="1:2" ht="12">
      <c r="A9" s="8" t="s">
        <v>16</v>
      </c>
      <c r="B9" s="9">
        <v>1362</v>
      </c>
    </row>
    <row r="10" spans="1:2" ht="12">
      <c r="A10" s="8" t="s">
        <v>17</v>
      </c>
      <c r="B10" s="9">
        <v>217127</v>
      </c>
    </row>
    <row r="11" spans="1:2" ht="12">
      <c r="A11" s="12" t="s">
        <v>32</v>
      </c>
      <c r="B11" s="11">
        <v>10437</v>
      </c>
    </row>
    <row r="12" spans="1:2" ht="12">
      <c r="A12" s="8"/>
      <c r="B12" s="9"/>
    </row>
    <row r="13" spans="1:2" ht="12">
      <c r="A13" s="8" t="s">
        <v>1</v>
      </c>
      <c r="B13" s="9" t="s">
        <v>19</v>
      </c>
    </row>
    <row r="14" spans="1:2" s="2" customFormat="1" ht="29.25" customHeight="1">
      <c r="A14" s="10" t="s">
        <v>33</v>
      </c>
      <c r="B14" s="11">
        <v>-32142</v>
      </c>
    </row>
    <row r="15" spans="1:2" ht="12">
      <c r="A15" s="10" t="s">
        <v>7</v>
      </c>
      <c r="B15" s="11">
        <f>SUM(B16:B21)</f>
        <v>104775</v>
      </c>
    </row>
    <row r="16" spans="1:2" s="2" customFormat="1" ht="12">
      <c r="A16" s="8" t="s">
        <v>34</v>
      </c>
      <c r="B16" s="9">
        <v>73679</v>
      </c>
    </row>
    <row r="17" spans="1:2" s="2" customFormat="1" ht="12">
      <c r="A17" s="8" t="s">
        <v>4</v>
      </c>
      <c r="B17" s="9">
        <v>5308</v>
      </c>
    </row>
    <row r="18" spans="1:2" ht="12">
      <c r="A18" s="8" t="s">
        <v>35</v>
      </c>
      <c r="B18" s="9">
        <v>1108</v>
      </c>
    </row>
    <row r="19" spans="1:2" ht="36">
      <c r="A19" s="13" t="s">
        <v>20</v>
      </c>
      <c r="B19" s="9">
        <v>5320</v>
      </c>
    </row>
    <row r="20" spans="1:2" ht="24">
      <c r="A20" s="8" t="s">
        <v>21</v>
      </c>
      <c r="B20" s="9">
        <v>15410</v>
      </c>
    </row>
    <row r="21" spans="1:2" ht="12">
      <c r="A21" s="14" t="s">
        <v>36</v>
      </c>
      <c r="B21" s="9">
        <v>3950</v>
      </c>
    </row>
    <row r="22" spans="1:2" ht="12">
      <c r="A22" s="10" t="s">
        <v>22</v>
      </c>
      <c r="B22" s="11">
        <v>11978</v>
      </c>
    </row>
    <row r="23" spans="1:2" ht="12">
      <c r="A23" s="10" t="s">
        <v>8</v>
      </c>
      <c r="B23" s="11">
        <f>B24+B28</f>
        <v>89540</v>
      </c>
    </row>
    <row r="24" spans="1:2" ht="12">
      <c r="A24" s="8" t="s">
        <v>23</v>
      </c>
      <c r="B24" s="9">
        <f>SUM(B25:B27)</f>
        <v>17972</v>
      </c>
    </row>
    <row r="25" spans="1:2" ht="12">
      <c r="A25" s="8" t="s">
        <v>24</v>
      </c>
      <c r="B25" s="9">
        <v>11209</v>
      </c>
    </row>
    <row r="26" spans="1:2" ht="12">
      <c r="A26" s="8" t="s">
        <v>25</v>
      </c>
      <c r="B26" s="9">
        <v>6652</v>
      </c>
    </row>
    <row r="27" spans="1:2" ht="12">
      <c r="A27" s="8" t="s">
        <v>37</v>
      </c>
      <c r="B27" s="9">
        <v>111</v>
      </c>
    </row>
    <row r="28" spans="1:2" ht="12">
      <c r="A28" s="8" t="s">
        <v>26</v>
      </c>
      <c r="B28" s="9">
        <f>SUM(B29:B30)</f>
        <v>71568</v>
      </c>
    </row>
    <row r="29" spans="1:2" ht="12">
      <c r="A29" s="8" t="s">
        <v>12</v>
      </c>
      <c r="B29" s="9">
        <v>62820</v>
      </c>
    </row>
    <row r="30" spans="1:2" ht="12">
      <c r="A30" s="8" t="s">
        <v>9</v>
      </c>
      <c r="B30" s="9">
        <v>8748</v>
      </c>
    </row>
    <row r="31" spans="1:2" ht="12">
      <c r="A31" s="10" t="s">
        <v>13</v>
      </c>
      <c r="B31" s="11">
        <v>14989</v>
      </c>
    </row>
    <row r="32" spans="1:2" ht="24">
      <c r="A32" s="10" t="s">
        <v>27</v>
      </c>
      <c r="B32" s="11">
        <v>32240</v>
      </c>
    </row>
    <row r="33" spans="1:2" ht="12">
      <c r="A33" s="10" t="s">
        <v>14</v>
      </c>
      <c r="B33" s="11">
        <v>3296</v>
      </c>
    </row>
    <row r="34" spans="1:2" ht="12">
      <c r="A34" s="15" t="s">
        <v>10</v>
      </c>
      <c r="B34" s="9">
        <f>B15+B22+B23+B31+B32+B33</f>
        <v>256818</v>
      </c>
    </row>
    <row r="35" spans="1:2" ht="12">
      <c r="A35" s="16" t="s">
        <v>11</v>
      </c>
      <c r="B35" s="11">
        <f>B34*1.18</f>
        <v>303045.24</v>
      </c>
    </row>
    <row r="36" spans="1:2" ht="12">
      <c r="A36" s="17" t="s">
        <v>28</v>
      </c>
      <c r="B36" s="18">
        <f>B10+B14-B35</f>
        <v>-118060.23999999999</v>
      </c>
    </row>
    <row r="37" spans="1:2" ht="24">
      <c r="A37" s="17" t="s">
        <v>39</v>
      </c>
      <c r="B37" s="18">
        <v>8721.01</v>
      </c>
    </row>
    <row r="38" spans="1:2" ht="12">
      <c r="A38" s="17" t="s">
        <v>40</v>
      </c>
      <c r="B38" s="9">
        <f>B36+B37</f>
        <v>-109339.23</v>
      </c>
    </row>
    <row r="39" spans="1:2" ht="84" customHeight="1">
      <c r="A39" s="19" t="s">
        <v>38</v>
      </c>
      <c r="B39" s="20"/>
    </row>
    <row r="40" spans="1:2" ht="12">
      <c r="A40" s="21"/>
      <c r="B40" s="22"/>
    </row>
    <row r="41" spans="1:2" ht="12">
      <c r="A41" s="21"/>
      <c r="B41" s="6"/>
    </row>
    <row r="42" spans="1:2" ht="12">
      <c r="A42" s="23"/>
      <c r="B42" s="22"/>
    </row>
    <row r="43" spans="1:2" ht="12">
      <c r="A43" s="21"/>
      <c r="B43" s="6"/>
    </row>
    <row r="44" spans="1:2" ht="12">
      <c r="A44" s="24"/>
      <c r="B44" s="25"/>
    </row>
    <row r="45" spans="1:2" ht="12">
      <c r="A45" s="21"/>
      <c r="B45" s="6"/>
    </row>
    <row r="46" spans="1:2" ht="12">
      <c r="A46" s="21"/>
      <c r="B46" s="6"/>
    </row>
    <row r="47" spans="1:2" ht="12">
      <c r="A47" s="21"/>
      <c r="B47" s="22"/>
    </row>
    <row r="48" spans="1:2" ht="12">
      <c r="A48" s="21"/>
      <c r="B48" s="25"/>
    </row>
    <row r="49" spans="1:2" ht="12">
      <c r="A49" s="21"/>
      <c r="B49" s="6"/>
    </row>
    <row r="50" spans="1:2" ht="12">
      <c r="A50" s="21"/>
      <c r="B50" s="6"/>
    </row>
    <row r="51" spans="1:2" ht="12">
      <c r="A51" s="21"/>
      <c r="B51" s="22"/>
    </row>
    <row r="52" spans="1:2" ht="12">
      <c r="A52" s="21"/>
      <c r="B52" s="6"/>
    </row>
    <row r="53" spans="1:2" ht="12">
      <c r="A53" s="21"/>
      <c r="B53" s="6"/>
    </row>
    <row r="54" spans="1:2" ht="12">
      <c r="A54" s="21"/>
      <c r="B54" s="6"/>
    </row>
    <row r="55" spans="1:2" ht="12">
      <c r="A55" s="21"/>
      <c r="B55" s="6"/>
    </row>
    <row r="56" spans="1:2" ht="12">
      <c r="A56" s="21"/>
      <c r="B56" s="6"/>
    </row>
  </sheetData>
  <sheetProtection/>
  <autoFilter ref="A1:N56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19">
      <selection activeCell="A37" sqref="A37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29</v>
      </c>
      <c r="B2" s="6"/>
    </row>
    <row r="3" spans="1:2" ht="13.5" customHeight="1">
      <c r="A3" s="5" t="s">
        <v>30</v>
      </c>
      <c r="B3" s="7" t="s">
        <v>3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18</v>
      </c>
      <c r="B5" s="11">
        <v>1043</v>
      </c>
    </row>
    <row r="6" spans="1:2" ht="12">
      <c r="A6" s="8" t="s">
        <v>2</v>
      </c>
      <c r="B6" s="9">
        <v>225036</v>
      </c>
    </row>
    <row r="7" spans="1:2" ht="12">
      <c r="A7" s="8" t="s">
        <v>6</v>
      </c>
      <c r="B7" s="9">
        <v>215765</v>
      </c>
    </row>
    <row r="8" spans="1:2" s="2" customFormat="1" ht="12">
      <c r="A8" s="8" t="s">
        <v>31</v>
      </c>
      <c r="B8" s="9">
        <v>1485</v>
      </c>
    </row>
    <row r="9" spans="1:2" ht="12">
      <c r="A9" s="8" t="s">
        <v>16</v>
      </c>
      <c r="B9" s="9">
        <v>1362</v>
      </c>
    </row>
    <row r="10" spans="1:2" ht="12">
      <c r="A10" s="8" t="s">
        <v>17</v>
      </c>
      <c r="B10" s="9">
        <v>217127</v>
      </c>
    </row>
    <row r="11" spans="1:2" ht="12">
      <c r="A11" s="12" t="s">
        <v>32</v>
      </c>
      <c r="B11" s="11">
        <v>10437</v>
      </c>
    </row>
    <row r="12" spans="1:2" ht="12">
      <c r="A12" s="8"/>
      <c r="B12" s="9"/>
    </row>
    <row r="13" spans="1:2" ht="12">
      <c r="A13" s="8" t="s">
        <v>1</v>
      </c>
      <c r="B13" s="9" t="s">
        <v>19</v>
      </c>
    </row>
    <row r="14" spans="1:2" s="2" customFormat="1" ht="29.25" customHeight="1">
      <c r="A14" s="10" t="s">
        <v>33</v>
      </c>
      <c r="B14" s="11">
        <v>-32142</v>
      </c>
    </row>
    <row r="15" spans="1:2" ht="12">
      <c r="A15" s="10" t="s">
        <v>7</v>
      </c>
      <c r="B15" s="11">
        <f>SUM(B16:B21)</f>
        <v>104775</v>
      </c>
    </row>
    <row r="16" spans="1:2" s="2" customFormat="1" ht="12">
      <c r="A16" s="8" t="s">
        <v>34</v>
      </c>
      <c r="B16" s="9">
        <v>73679</v>
      </c>
    </row>
    <row r="17" spans="1:2" s="2" customFormat="1" ht="12">
      <c r="A17" s="8" t="s">
        <v>4</v>
      </c>
      <c r="B17" s="9">
        <v>5308</v>
      </c>
    </row>
    <row r="18" spans="1:2" ht="12">
      <c r="A18" s="8" t="s">
        <v>35</v>
      </c>
      <c r="B18" s="9">
        <v>1108</v>
      </c>
    </row>
    <row r="19" spans="1:2" ht="36">
      <c r="A19" s="13" t="s">
        <v>20</v>
      </c>
      <c r="B19" s="9">
        <v>5320</v>
      </c>
    </row>
    <row r="20" spans="1:2" ht="24">
      <c r="A20" s="8" t="s">
        <v>21</v>
      </c>
      <c r="B20" s="9">
        <v>15410</v>
      </c>
    </row>
    <row r="21" spans="1:2" ht="12">
      <c r="A21" s="14" t="s">
        <v>36</v>
      </c>
      <c r="B21" s="9">
        <v>3950</v>
      </c>
    </row>
    <row r="22" spans="1:2" ht="12">
      <c r="A22" s="10" t="s">
        <v>22</v>
      </c>
      <c r="B22" s="11">
        <v>11978</v>
      </c>
    </row>
    <row r="23" spans="1:2" ht="12">
      <c r="A23" s="10" t="s">
        <v>8</v>
      </c>
      <c r="B23" s="11">
        <f>B24+B28</f>
        <v>89540</v>
      </c>
    </row>
    <row r="24" spans="1:2" ht="12">
      <c r="A24" s="8" t="s">
        <v>23</v>
      </c>
      <c r="B24" s="9">
        <f>SUM(B25:B27)</f>
        <v>17972</v>
      </c>
    </row>
    <row r="25" spans="1:2" ht="12">
      <c r="A25" s="8" t="s">
        <v>24</v>
      </c>
      <c r="B25" s="9">
        <v>11209</v>
      </c>
    </row>
    <row r="26" spans="1:2" ht="12">
      <c r="A26" s="8" t="s">
        <v>25</v>
      </c>
      <c r="B26" s="9">
        <v>6652</v>
      </c>
    </row>
    <row r="27" spans="1:2" ht="12">
      <c r="A27" s="8" t="s">
        <v>37</v>
      </c>
      <c r="B27" s="9">
        <v>111</v>
      </c>
    </row>
    <row r="28" spans="1:2" ht="12">
      <c r="A28" s="8" t="s">
        <v>26</v>
      </c>
      <c r="B28" s="9">
        <f>SUM(B29:B30)</f>
        <v>71568</v>
      </c>
    </row>
    <row r="29" spans="1:2" ht="12">
      <c r="A29" s="8" t="s">
        <v>12</v>
      </c>
      <c r="B29" s="9">
        <v>62820</v>
      </c>
    </row>
    <row r="30" spans="1:2" ht="12">
      <c r="A30" s="8" t="s">
        <v>9</v>
      </c>
      <c r="B30" s="9">
        <v>8748</v>
      </c>
    </row>
    <row r="31" spans="1:2" ht="12">
      <c r="A31" s="10" t="s">
        <v>13</v>
      </c>
      <c r="B31" s="11">
        <v>14989</v>
      </c>
    </row>
    <row r="32" spans="1:2" ht="24">
      <c r="A32" s="10" t="s">
        <v>27</v>
      </c>
      <c r="B32" s="11">
        <v>32240</v>
      </c>
    </row>
    <row r="33" spans="1:2" ht="12">
      <c r="A33" s="10" t="s">
        <v>14</v>
      </c>
      <c r="B33" s="11">
        <v>3296</v>
      </c>
    </row>
    <row r="34" spans="1:2" ht="12">
      <c r="A34" s="15" t="s">
        <v>10</v>
      </c>
      <c r="B34" s="9">
        <f>B15+B22+B23+B31+B32+B33</f>
        <v>256818</v>
      </c>
    </row>
    <row r="35" spans="1:2" ht="12">
      <c r="A35" s="16" t="s">
        <v>11</v>
      </c>
      <c r="B35" s="11">
        <f>B34*1.18</f>
        <v>303045.24</v>
      </c>
    </row>
    <row r="36" spans="1:2" ht="12">
      <c r="A36" s="17" t="s">
        <v>28</v>
      </c>
      <c r="B36" s="18">
        <f>B10+B14-B35</f>
        <v>-118060.23999999999</v>
      </c>
    </row>
    <row r="37" spans="1:2" ht="12.75" customHeight="1">
      <c r="A37" s="19"/>
      <c r="B37" s="20"/>
    </row>
    <row r="38" spans="1:2" ht="12">
      <c r="A38" s="21"/>
      <c r="B38" s="22"/>
    </row>
    <row r="39" spans="1:2" ht="12" customHeight="1">
      <c r="A39" s="21"/>
      <c r="B39" s="6"/>
    </row>
    <row r="40" spans="1:2" ht="12">
      <c r="A40" s="23"/>
      <c r="B40" s="22"/>
    </row>
    <row r="41" spans="1:2" ht="12">
      <c r="A41" s="21"/>
      <c r="B41" s="6"/>
    </row>
    <row r="42" spans="1:2" ht="12">
      <c r="A42" s="24"/>
      <c r="B42" s="25"/>
    </row>
    <row r="43" spans="1:2" ht="12">
      <c r="A43" s="21"/>
      <c r="B43" s="6"/>
    </row>
    <row r="44" spans="1:2" ht="12">
      <c r="A44" s="21"/>
      <c r="B44" s="6"/>
    </row>
    <row r="45" spans="1:2" ht="12">
      <c r="A45" s="21"/>
      <c r="B45" s="22"/>
    </row>
    <row r="46" spans="1:2" ht="12">
      <c r="A46" s="21"/>
      <c r="B46" s="25"/>
    </row>
    <row r="47" spans="1:2" ht="12">
      <c r="A47" s="21"/>
      <c r="B47" s="6"/>
    </row>
    <row r="48" spans="1:2" ht="12">
      <c r="A48" s="21"/>
      <c r="B48" s="6"/>
    </row>
    <row r="49" spans="1:2" ht="12">
      <c r="A49" s="21"/>
      <c r="B49" s="22"/>
    </row>
    <row r="50" spans="1:2" ht="12">
      <c r="A50" s="21"/>
      <c r="B50" s="6"/>
    </row>
    <row r="51" spans="1:2" ht="12">
      <c r="A51" s="21"/>
      <c r="B51" s="6"/>
    </row>
    <row r="52" spans="1:2" ht="12">
      <c r="A52" s="21"/>
      <c r="B52" s="6"/>
    </row>
    <row r="53" spans="1:2" ht="12">
      <c r="A53" s="21"/>
      <c r="B53" s="6"/>
    </row>
    <row r="54" spans="1:2" ht="12">
      <c r="A54" s="21"/>
      <c r="B5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2014-03-07T08:24:03Z</cp:lastPrinted>
  <dcterms:created xsi:type="dcterms:W3CDTF">1996-10-08T23:32:33Z</dcterms:created>
  <dcterms:modified xsi:type="dcterms:W3CDTF">2014-08-18T03:00:43Z</dcterms:modified>
  <cp:category/>
  <cp:version/>
  <cp:contentType/>
  <cp:contentStatus/>
</cp:coreProperties>
</file>